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955" activeTab="0"/>
  </bookViews>
  <sheets>
    <sheet name="Running Hrs" sheetId="1" r:id="rId1"/>
    <sheet name="Number of Consumer Connected 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<sst xmlns="http://schemas.openxmlformats.org/spreadsheetml/2006/main" count="57" uniqueCount="40">
  <si>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HP Rating</t>
  </si>
  <si>
    <t>Pump Type</t>
  </si>
  <si>
    <t>Feeder Wise Number of Pumps</t>
  </si>
  <si>
    <t>Total</t>
  </si>
  <si>
    <t>MonoBlock</t>
  </si>
  <si>
    <t>3 HP</t>
  </si>
  <si>
    <t>Submersible</t>
  </si>
  <si>
    <t>5 HP</t>
  </si>
  <si>
    <t>7.5 HP</t>
  </si>
  <si>
    <t>10 HP</t>
  </si>
  <si>
    <t>12.5 HP</t>
  </si>
  <si>
    <t>Grand Total</t>
  </si>
  <si>
    <t>15 HP</t>
  </si>
  <si>
    <t>20 HP</t>
  </si>
  <si>
    <t>Not Known</t>
  </si>
  <si>
    <t>Name of Divion</t>
  </si>
  <si>
    <t>Average Running hours</t>
  </si>
  <si>
    <t xml:space="preserve">Badal </t>
  </si>
  <si>
    <t>853.835*</t>
  </si>
  <si>
    <t>Bhikhiwind</t>
  </si>
  <si>
    <t>671.72**</t>
  </si>
  <si>
    <t>*  Actual avg. Running hourts upto Nov. 2009 only</t>
  </si>
  <si>
    <t>**  Actual avg. Running hourts upto Dec. 2009 only</t>
  </si>
  <si>
    <t>Year</t>
  </si>
  <si>
    <t>Muktsar</t>
  </si>
  <si>
    <t>Trantaran</t>
  </si>
  <si>
    <t>2007-08</t>
  </si>
  <si>
    <t>2008-09</t>
  </si>
  <si>
    <t>Average Running Hrs</t>
  </si>
  <si>
    <t>All Six Feeder Average Running hrs</t>
  </si>
  <si>
    <t>Channu</t>
  </si>
  <si>
    <t>Shenakheda</t>
  </si>
  <si>
    <t>Punjawa</t>
  </si>
  <si>
    <t>Muthianwala</t>
  </si>
  <si>
    <t>Ramsinghwala</t>
  </si>
  <si>
    <t>Talwandi</t>
  </si>
  <si>
    <t>Sr. No.</t>
  </si>
  <si>
    <t>2007-2008</t>
  </si>
  <si>
    <t>2008-2009</t>
  </si>
  <si>
    <t xml:space="preserve"> 2009-2010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</si>
</sst>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409]dddd\,\ mmmm\ dd\,\ yyyy"/>
    <numFmt numFmtId="171" formatCode="[$-409]d\-mmm\-yyyy;@"/>
    <numFmt numFmtId="172" formatCode="dd/mm/yyyy;@"/>
    <numFmt numFmtId="173" formatCode="mmm\-yyyy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000000000"/>
    <numFmt numFmtId="184" formatCode="0.000000000000"/>
    <numFmt numFmtId="185" formatCode="0.00000000000"/>
    <numFmt numFmtId="186" formatCode="0.0000000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mmmm"/>
    <numFmt numFmtId="196" formatCode="mmm"/>
    <numFmt numFmtId="197" formatCode="[$-409]mmm\-yy;@"/>
    <numFmt numFmtId="198" formatCode="_(* #,##0.0_);_(* \(#,##0.0\);_(* &quot;-&quot;?_);_(@_)"/>
    <numFmt numFmtId="199" formatCode="&quot;Rs.&quot;\ #,##0_);\(&quot;Rs.&quot;\ #,##0\)"/>
    <numFmt numFmtId="200" formatCode="&quot;Rs.&quot;\ #,##0_);[Red]\(&quot;Rs.&quot;\ #,##0\)"/>
    <numFmt numFmtId="201" formatCode="&quot;Rs.&quot;\ #,##0.00_);\(&quot;Rs.&quot;\ #,##0.00\)"/>
    <numFmt numFmtId="202" formatCode="&quot;Rs.&quot;\ #,##0.00_);[Red]\(&quot;Rs.&quot;\ #,##0.00\)"/>
    <numFmt numFmtId="203" formatCode="_(&quot;Rs.&quot;\ * #,##0_);_(&quot;Rs.&quot;\ * \(#,##0\);_(&quot;Rs.&quot;\ * &quot;-&quot;_);_(@_)"/>
    <numFmt numFmtId="204" formatCode="_(&quot;Rs.&quot;\ * #,##0.00_);_(&quot;Rs.&quot;\ * \(#,##0.00\);_(&quot;Rs.&quot;\ 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top"/>
    </xf>
    <xf numFmtId="0" fontId="18" fillId="24" borderId="11" xfId="57" applyFont="1" applyFill="1" applyBorder="1" applyAlignment="1">
      <alignment horizontal="center" vertical="center" wrapText="1"/>
      <protection/>
    </xf>
    <xf numFmtId="0" fontId="20" fillId="24" borderId="12" xfId="57" applyFont="1" applyFill="1" applyBorder="1" applyAlignment="1">
      <alignment horizontal="left" vertical="center" wrapText="1"/>
      <protection/>
    </xf>
    <xf numFmtId="181" fontId="18" fillId="24" borderId="13" xfId="42" applyNumberFormat="1" applyFont="1" applyFill="1" applyBorder="1" applyAlignment="1">
      <alignment horizontal="right" vertical="center" wrapText="1"/>
    </xf>
    <xf numFmtId="0" fontId="1" fillId="24" borderId="11" xfId="57" applyFont="1" applyFill="1" applyBorder="1" applyAlignment="1">
      <alignment horizontal="left" vertical="center" wrapText="1"/>
      <protection/>
    </xf>
    <xf numFmtId="181" fontId="18" fillId="24" borderId="14" xfId="42" applyNumberFormat="1" applyFont="1" applyFill="1" applyBorder="1" applyAlignment="1">
      <alignment horizontal="right" vertical="center" wrapText="1"/>
    </xf>
    <xf numFmtId="0" fontId="18" fillId="24" borderId="15" xfId="57" applyFont="1" applyFill="1" applyBorder="1" applyAlignment="1">
      <alignment vertical="center" wrapText="1"/>
      <protection/>
    </xf>
    <xf numFmtId="0" fontId="21" fillId="24" borderId="16" xfId="57" applyFont="1" applyFill="1" applyBorder="1" applyAlignment="1">
      <alignment horizontal="left" vertical="center" wrapText="1"/>
      <protection/>
    </xf>
    <xf numFmtId="0" fontId="18" fillId="24" borderId="17" xfId="57" applyFont="1" applyFill="1" applyBorder="1" applyAlignment="1">
      <alignment horizontal="right"/>
      <protection/>
    </xf>
    <xf numFmtId="0" fontId="23" fillId="24" borderId="12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18" fillId="24" borderId="16" xfId="57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top"/>
    </xf>
    <xf numFmtId="0" fontId="25" fillId="24" borderId="18" xfId="0" applyFont="1" applyFill="1" applyBorder="1" applyAlignment="1">
      <alignment horizontal="center" vertical="top"/>
    </xf>
    <xf numFmtId="0" fontId="25" fillId="24" borderId="19" xfId="0" applyFont="1" applyFill="1" applyBorder="1" applyAlignment="1">
      <alignment horizontal="center" vertical="top"/>
    </xf>
    <xf numFmtId="1" fontId="25" fillId="24" borderId="20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>
      <alignment horizontal="center"/>
    </xf>
    <xf numFmtId="0" fontId="18" fillId="24" borderId="22" xfId="57" applyFont="1" applyFill="1" applyBorder="1" applyAlignment="1">
      <alignment horizontal="center" vertical="center" wrapText="1"/>
      <protection/>
    </xf>
    <xf numFmtId="0" fontId="18" fillId="24" borderId="23" xfId="57" applyFont="1" applyFill="1" applyBorder="1" applyAlignment="1">
      <alignment horizontal="center" vertical="center" wrapText="1"/>
      <protection/>
    </xf>
    <xf numFmtId="0" fontId="18" fillId="24" borderId="24" xfId="57" applyFont="1" applyFill="1" applyBorder="1" applyAlignment="1">
      <alignment horizontal="center" vertical="center" wrapText="1"/>
      <protection/>
    </xf>
    <xf numFmtId="0" fontId="18" fillId="24" borderId="12" xfId="57" applyFont="1" applyFill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horizontal="center" vertical="center" wrapText="1"/>
      <protection/>
    </xf>
    <xf numFmtId="0" fontId="18" fillId="24" borderId="11" xfId="57" applyFont="1" applyFill="1" applyBorder="1" applyAlignment="1">
      <alignment horizontal="center" vertical="center" wrapText="1"/>
      <protection/>
    </xf>
    <xf numFmtId="0" fontId="18" fillId="24" borderId="13" xfId="57" applyFont="1" applyFill="1" applyBorder="1" applyAlignment="1">
      <alignment horizontal="center" vertical="center" wrapText="1"/>
      <protection/>
    </xf>
    <xf numFmtId="0" fontId="18" fillId="24" borderId="25" xfId="57" applyFont="1" applyFill="1" applyBorder="1" applyAlignment="1">
      <alignment horizontal="center" vertical="center" wrapText="1"/>
      <protection/>
    </xf>
    <xf numFmtId="0" fontId="18" fillId="24" borderId="14" xfId="57" applyFont="1" applyFill="1" applyBorder="1" applyAlignment="1">
      <alignment horizontal="center" vertical="center" wrapText="1"/>
      <protection/>
    </xf>
    <xf numFmtId="0" fontId="22" fillId="24" borderId="22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top" wrapText="1"/>
    </xf>
    <xf numFmtId="0" fontId="25" fillId="24" borderId="19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wrapText="1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mp Performance Evaluation 0106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0.00390625" style="41" customWidth="1"/>
    <col min="2" max="2" width="16.7109375" style="0" bestFit="1" customWidth="1"/>
    <col min="3" max="3" width="17.7109375" style="0" bestFit="1" customWidth="1"/>
    <col min="4" max="4" width="17.28125" style="0" bestFit="1" customWidth="1"/>
    <col min="5" max="5" width="18.00390625" style="0" bestFit="1" customWidth="1"/>
    <col min="7" max="7" width="32.421875" style="0" bestFit="1" customWidth="1"/>
    <col min="8" max="9" width="12.00390625" style="0" bestFit="1" customWidth="1"/>
  </cols>
  <sheetData>
    <row r="1" spans="1:6" ht="15">
      <c r="A1" s="35" t="s">
        <v>36</v>
      </c>
      <c r="B1" s="20" t="s">
        <v>15</v>
      </c>
      <c r="C1" s="19" t="s">
        <v>16</v>
      </c>
      <c r="D1" s="19"/>
      <c r="E1" s="19"/>
      <c r="F1" s="1"/>
    </row>
    <row r="2" spans="1:6" ht="15">
      <c r="A2" s="36"/>
      <c r="B2" s="21"/>
      <c r="C2" s="7" t="s">
        <v>37</v>
      </c>
      <c r="D2" s="7" t="s">
        <v>38</v>
      </c>
      <c r="E2" s="7" t="s">
        <v>39</v>
      </c>
      <c r="F2" s="1"/>
    </row>
    <row r="3" spans="1:6" ht="15">
      <c r="A3" s="37">
        <v>1</v>
      </c>
      <c r="B3" s="3" t="s">
        <v>17</v>
      </c>
      <c r="C3" s="2">
        <v>1267.331</v>
      </c>
      <c r="D3" s="2">
        <v>1628.856</v>
      </c>
      <c r="E3" s="2" t="s">
        <v>18</v>
      </c>
      <c r="F3" s="1"/>
    </row>
    <row r="4" spans="1:6" ht="15">
      <c r="A4" s="37">
        <v>2</v>
      </c>
      <c r="B4" s="3" t="s">
        <v>19</v>
      </c>
      <c r="C4" s="2">
        <v>1447.732</v>
      </c>
      <c r="D4" s="2">
        <v>1585.566</v>
      </c>
      <c r="E4" s="2" t="s">
        <v>20</v>
      </c>
      <c r="F4" s="1"/>
    </row>
    <row r="5" spans="1:6" ht="15">
      <c r="A5" s="38"/>
      <c r="B5" s="1"/>
      <c r="C5" s="1"/>
      <c r="D5" s="1"/>
      <c r="E5" s="1"/>
      <c r="F5" s="1"/>
    </row>
    <row r="6" spans="1:9" ht="45">
      <c r="A6" s="38" t="s">
        <v>21</v>
      </c>
      <c r="B6" s="1"/>
      <c r="C6" s="1"/>
      <c r="D6" s="1"/>
      <c r="E6" s="1"/>
      <c r="F6" s="1"/>
      <c r="G6" s="1"/>
      <c r="H6" s="1"/>
      <c r="I6" s="1"/>
    </row>
    <row r="7" spans="1:9" ht="45">
      <c r="A7" s="38" t="s">
        <v>22</v>
      </c>
      <c r="B7" s="1"/>
      <c r="C7" s="1"/>
      <c r="D7" s="1"/>
      <c r="E7" s="1"/>
      <c r="F7" s="1"/>
      <c r="G7" s="1"/>
      <c r="H7" s="1"/>
      <c r="I7" s="1"/>
    </row>
    <row r="9" spans="1:3" ht="15">
      <c r="A9" s="39" t="s">
        <v>23</v>
      </c>
      <c r="B9" s="4" t="s">
        <v>24</v>
      </c>
      <c r="C9" s="4" t="s">
        <v>25</v>
      </c>
    </row>
    <row r="10" spans="1:3" ht="15">
      <c r="A10" s="40" t="s">
        <v>26</v>
      </c>
      <c r="B10" s="5">
        <v>1267.331</v>
      </c>
      <c r="C10" s="5">
        <v>1628.856</v>
      </c>
    </row>
    <row r="11" spans="1:3" ht="15">
      <c r="A11" s="40" t="s">
        <v>27</v>
      </c>
      <c r="B11" s="5">
        <v>1447.732</v>
      </c>
      <c r="C11" s="5">
        <v>1585.566</v>
      </c>
    </row>
    <row r="12" spans="1:3" ht="15">
      <c r="A12" s="40" t="s">
        <v>28</v>
      </c>
      <c r="B12" s="6">
        <f>AVERAGE(B10:B11)</f>
        <v>1357.5315</v>
      </c>
      <c r="C12" s="6">
        <f>AVERAGE(C10:C11)</f>
        <v>1607.211</v>
      </c>
    </row>
    <row r="13" spans="1:3" ht="30">
      <c r="A13" s="40" t="s">
        <v>29</v>
      </c>
      <c r="B13" s="22">
        <f>AVERAGE(B12:C12)</f>
        <v>1482.3712500000001</v>
      </c>
      <c r="C13" s="23"/>
    </row>
  </sheetData>
  <sheetProtection/>
  <mergeCells count="4">
    <mergeCell ref="C1:E1"/>
    <mergeCell ref="A1:A2"/>
    <mergeCell ref="B1:B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3.28125" style="0" customWidth="1"/>
    <col min="4" max="4" width="11.7109375" style="0" customWidth="1"/>
    <col min="6" max="6" width="12.421875" style="0" customWidth="1"/>
    <col min="7" max="7" width="14.140625" style="0" customWidth="1"/>
  </cols>
  <sheetData>
    <row r="1" spans="1:9" ht="12.75">
      <c r="A1" s="24" t="s">
        <v>0</v>
      </c>
      <c r="B1" s="27" t="s">
        <v>1</v>
      </c>
      <c r="C1" s="27" t="s">
        <v>2</v>
      </c>
      <c r="D1" s="27"/>
      <c r="E1" s="27"/>
      <c r="F1" s="27"/>
      <c r="G1" s="27"/>
      <c r="H1" s="27"/>
      <c r="I1" s="30" t="s">
        <v>3</v>
      </c>
    </row>
    <row r="2" spans="1:9" ht="12.75">
      <c r="A2" s="25"/>
      <c r="B2" s="28"/>
      <c r="C2" s="28"/>
      <c r="D2" s="28"/>
      <c r="E2" s="28"/>
      <c r="F2" s="28"/>
      <c r="G2" s="28"/>
      <c r="H2" s="28"/>
      <c r="I2" s="31"/>
    </row>
    <row r="3" spans="1:9" ht="30.75" thickBot="1">
      <c r="A3" s="26"/>
      <c r="B3" s="29"/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32"/>
    </row>
    <row r="4" spans="1:9" ht="15">
      <c r="A4" s="33" t="s">
        <v>5</v>
      </c>
      <c r="B4" s="9" t="s">
        <v>4</v>
      </c>
      <c r="C4" s="16">
        <v>0</v>
      </c>
      <c r="D4" s="16">
        <v>1</v>
      </c>
      <c r="E4" s="16">
        <v>1</v>
      </c>
      <c r="F4" s="16">
        <v>7</v>
      </c>
      <c r="G4" s="16">
        <v>1</v>
      </c>
      <c r="H4" s="16">
        <v>0</v>
      </c>
      <c r="I4" s="10">
        <f>SUM(C4:H4)</f>
        <v>10</v>
      </c>
    </row>
    <row r="5" spans="1:9" ht="15.75" thickBot="1">
      <c r="A5" s="34"/>
      <c r="B5" s="11" t="s">
        <v>6</v>
      </c>
      <c r="C5" s="17">
        <v>0</v>
      </c>
      <c r="D5" s="17">
        <v>0</v>
      </c>
      <c r="E5" s="17">
        <v>0</v>
      </c>
      <c r="F5" s="17">
        <v>1</v>
      </c>
      <c r="G5" s="17">
        <v>0</v>
      </c>
      <c r="H5" s="17">
        <v>1</v>
      </c>
      <c r="I5" s="12">
        <f aca="true" t="shared" si="0" ref="I5:I19">SUM(C5:H5)</f>
        <v>2</v>
      </c>
    </row>
    <row r="6" spans="1:9" ht="15">
      <c r="A6" s="33" t="s">
        <v>7</v>
      </c>
      <c r="B6" s="9" t="s">
        <v>4</v>
      </c>
      <c r="C6" s="16">
        <v>195</v>
      </c>
      <c r="D6" s="16">
        <v>455</v>
      </c>
      <c r="E6" s="16">
        <v>352</v>
      </c>
      <c r="F6" s="16">
        <v>24</v>
      </c>
      <c r="G6" s="16">
        <v>33</v>
      </c>
      <c r="H6" s="16">
        <v>7</v>
      </c>
      <c r="I6" s="10">
        <f t="shared" si="0"/>
        <v>1066</v>
      </c>
    </row>
    <row r="7" spans="1:9" ht="15.75" thickBot="1">
      <c r="A7" s="34"/>
      <c r="B7" s="11" t="s">
        <v>6</v>
      </c>
      <c r="C7" s="17">
        <v>5</v>
      </c>
      <c r="D7" s="17">
        <v>3</v>
      </c>
      <c r="E7" s="17">
        <v>0</v>
      </c>
      <c r="F7" s="17">
        <v>26</v>
      </c>
      <c r="G7" s="17">
        <v>16</v>
      </c>
      <c r="H7" s="17">
        <v>51</v>
      </c>
      <c r="I7" s="12">
        <f t="shared" si="0"/>
        <v>101</v>
      </c>
    </row>
    <row r="8" spans="1:9" ht="15">
      <c r="A8" s="33" t="s">
        <v>8</v>
      </c>
      <c r="B8" s="9" t="s">
        <v>4</v>
      </c>
      <c r="C8" s="16">
        <v>26</v>
      </c>
      <c r="D8" s="16">
        <v>27</v>
      </c>
      <c r="E8" s="16">
        <v>2</v>
      </c>
      <c r="F8" s="16">
        <v>73</v>
      </c>
      <c r="G8" s="16">
        <v>29</v>
      </c>
      <c r="H8" s="16">
        <v>10</v>
      </c>
      <c r="I8" s="10">
        <f t="shared" si="0"/>
        <v>167</v>
      </c>
    </row>
    <row r="9" spans="1:9" ht="15.75" thickBot="1">
      <c r="A9" s="34"/>
      <c r="B9" s="11" t="s">
        <v>6</v>
      </c>
      <c r="C9" s="17">
        <v>0</v>
      </c>
      <c r="D9" s="17">
        <v>0</v>
      </c>
      <c r="E9" s="17">
        <v>0</v>
      </c>
      <c r="F9" s="17">
        <v>254</v>
      </c>
      <c r="G9" s="17">
        <v>143</v>
      </c>
      <c r="H9" s="17">
        <v>179</v>
      </c>
      <c r="I9" s="12">
        <f t="shared" si="0"/>
        <v>576</v>
      </c>
    </row>
    <row r="10" spans="1:9" ht="15">
      <c r="A10" s="33" t="s">
        <v>9</v>
      </c>
      <c r="B10" s="9" t="s">
        <v>4</v>
      </c>
      <c r="C10" s="16">
        <v>3</v>
      </c>
      <c r="D10" s="16">
        <v>10</v>
      </c>
      <c r="E10" s="16">
        <v>5</v>
      </c>
      <c r="F10" s="16">
        <v>1</v>
      </c>
      <c r="G10" s="16">
        <v>2</v>
      </c>
      <c r="H10" s="16">
        <v>0</v>
      </c>
      <c r="I10" s="10">
        <f t="shared" si="0"/>
        <v>21</v>
      </c>
    </row>
    <row r="11" spans="1:9" ht="15.75" thickBot="1">
      <c r="A11" s="34"/>
      <c r="B11" s="11" t="s">
        <v>6</v>
      </c>
      <c r="C11" s="17">
        <v>0</v>
      </c>
      <c r="D11" s="17">
        <v>0</v>
      </c>
      <c r="E11" s="17">
        <v>0</v>
      </c>
      <c r="F11" s="17">
        <v>12</v>
      </c>
      <c r="G11" s="17">
        <v>0</v>
      </c>
      <c r="H11" s="17">
        <v>7</v>
      </c>
      <c r="I11" s="12">
        <f t="shared" si="0"/>
        <v>19</v>
      </c>
    </row>
    <row r="12" spans="1:9" ht="15">
      <c r="A12" s="33" t="s">
        <v>10</v>
      </c>
      <c r="B12" s="9" t="s">
        <v>4</v>
      </c>
      <c r="C12" s="16">
        <v>2</v>
      </c>
      <c r="D12" s="16">
        <v>3</v>
      </c>
      <c r="E12" s="16">
        <v>0</v>
      </c>
      <c r="F12" s="16">
        <v>0</v>
      </c>
      <c r="G12" s="16">
        <v>0</v>
      </c>
      <c r="H12" s="16">
        <v>1</v>
      </c>
      <c r="I12" s="10">
        <f t="shared" si="0"/>
        <v>6</v>
      </c>
    </row>
    <row r="13" spans="1:9" ht="15.75" thickBot="1">
      <c r="A13" s="34"/>
      <c r="B13" s="11" t="s">
        <v>6</v>
      </c>
      <c r="C13" s="17">
        <v>0</v>
      </c>
      <c r="D13" s="17">
        <v>0</v>
      </c>
      <c r="E13" s="17">
        <v>0</v>
      </c>
      <c r="F13" s="17">
        <v>2</v>
      </c>
      <c r="G13" s="17">
        <v>0</v>
      </c>
      <c r="H13" s="17">
        <v>11</v>
      </c>
      <c r="I13" s="12">
        <f t="shared" si="0"/>
        <v>13</v>
      </c>
    </row>
    <row r="14" spans="1:9" ht="15">
      <c r="A14" s="33" t="s">
        <v>12</v>
      </c>
      <c r="B14" s="9" t="s">
        <v>4</v>
      </c>
      <c r="C14" s="16">
        <v>0</v>
      </c>
      <c r="D14" s="16">
        <v>4</v>
      </c>
      <c r="E14" s="16">
        <v>1</v>
      </c>
      <c r="F14" s="16">
        <v>0</v>
      </c>
      <c r="G14" s="16">
        <v>0</v>
      </c>
      <c r="H14" s="16">
        <v>0</v>
      </c>
      <c r="I14" s="10">
        <f t="shared" si="0"/>
        <v>5</v>
      </c>
    </row>
    <row r="15" spans="1:9" ht="15.75" thickBot="1">
      <c r="A15" s="34"/>
      <c r="B15" s="11" t="s">
        <v>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2">
        <v>0</v>
      </c>
    </row>
    <row r="16" spans="1:9" ht="15">
      <c r="A16" s="33" t="s">
        <v>13</v>
      </c>
      <c r="B16" s="9" t="s">
        <v>4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0">
        <f t="shared" si="0"/>
        <v>1</v>
      </c>
    </row>
    <row r="17" spans="1:9" ht="15.75" thickBot="1">
      <c r="A17" s="34"/>
      <c r="B17" s="11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2">
        <v>0</v>
      </c>
    </row>
    <row r="18" spans="1:9" ht="15">
      <c r="A18" s="33" t="s">
        <v>14</v>
      </c>
      <c r="B18" s="9" t="s">
        <v>4</v>
      </c>
      <c r="C18" s="16">
        <v>37</v>
      </c>
      <c r="D18" s="16">
        <v>44</v>
      </c>
      <c r="E18" s="16">
        <v>67</v>
      </c>
      <c r="F18" s="16">
        <v>17</v>
      </c>
      <c r="G18" s="16">
        <v>5</v>
      </c>
      <c r="H18" s="16">
        <v>0</v>
      </c>
      <c r="I18" s="10">
        <f t="shared" si="0"/>
        <v>170</v>
      </c>
    </row>
    <row r="19" spans="1:9" ht="15.75" thickBot="1">
      <c r="A19" s="34"/>
      <c r="B19" s="11" t="s">
        <v>6</v>
      </c>
      <c r="C19" s="17">
        <v>0</v>
      </c>
      <c r="D19" s="17">
        <v>0</v>
      </c>
      <c r="E19" s="17">
        <v>0</v>
      </c>
      <c r="F19" s="17">
        <v>0</v>
      </c>
      <c r="G19" s="17">
        <v>25</v>
      </c>
      <c r="H19" s="17">
        <v>4</v>
      </c>
      <c r="I19" s="12">
        <f t="shared" si="0"/>
        <v>29</v>
      </c>
    </row>
    <row r="20" spans="1:9" ht="15">
      <c r="A20" s="33" t="s">
        <v>3</v>
      </c>
      <c r="B20" s="9" t="s">
        <v>4</v>
      </c>
      <c r="C20" s="16">
        <f>SUM(C4+C6+C8+C10+C12+C14+C16+C18)</f>
        <v>263</v>
      </c>
      <c r="D20" s="16">
        <f aca="true" t="shared" si="1" ref="D20:H21">SUM(D4+D6+D8+D10+D12+D14+D16+D18)</f>
        <v>545</v>
      </c>
      <c r="E20" s="16">
        <f t="shared" si="1"/>
        <v>428</v>
      </c>
      <c r="F20" s="16">
        <f t="shared" si="1"/>
        <v>122</v>
      </c>
      <c r="G20" s="16">
        <f t="shared" si="1"/>
        <v>70</v>
      </c>
      <c r="H20" s="16">
        <f t="shared" si="1"/>
        <v>18</v>
      </c>
      <c r="I20" s="10">
        <f>SUM(C20:H20)</f>
        <v>1446</v>
      </c>
    </row>
    <row r="21" spans="1:9" ht="15.75" thickBot="1">
      <c r="A21" s="34"/>
      <c r="B21" s="11" t="s">
        <v>6</v>
      </c>
      <c r="C21" s="17">
        <f>SUM(C5+C7+C9+C11+C13+C15+C17+C19)</f>
        <v>5</v>
      </c>
      <c r="D21" s="17">
        <f t="shared" si="1"/>
        <v>3</v>
      </c>
      <c r="E21" s="17">
        <f t="shared" si="1"/>
        <v>0</v>
      </c>
      <c r="F21" s="17">
        <f t="shared" si="1"/>
        <v>295</v>
      </c>
      <c r="G21" s="17">
        <f t="shared" si="1"/>
        <v>184</v>
      </c>
      <c r="H21" s="17">
        <f t="shared" si="1"/>
        <v>253</v>
      </c>
      <c r="I21" s="12">
        <f>SUM(C21:H21)</f>
        <v>740</v>
      </c>
    </row>
    <row r="22" spans="1:9" ht="15.75" thickBot="1">
      <c r="A22" s="13"/>
      <c r="B22" s="14" t="s">
        <v>11</v>
      </c>
      <c r="C22" s="18">
        <f aca="true" t="shared" si="2" ref="C22:I22">SUM(C20:C21)</f>
        <v>268</v>
      </c>
      <c r="D22" s="18">
        <f t="shared" si="2"/>
        <v>548</v>
      </c>
      <c r="E22" s="18">
        <f t="shared" si="2"/>
        <v>428</v>
      </c>
      <c r="F22" s="18">
        <f t="shared" si="2"/>
        <v>417</v>
      </c>
      <c r="G22" s="18">
        <f t="shared" si="2"/>
        <v>254</v>
      </c>
      <c r="H22" s="18">
        <f t="shared" si="2"/>
        <v>271</v>
      </c>
      <c r="I22" s="15">
        <f t="shared" si="2"/>
        <v>2186</v>
      </c>
    </row>
  </sheetData>
  <sheetProtection/>
  <mergeCells count="13">
    <mergeCell ref="A20:A21"/>
    <mergeCell ref="A8:A9"/>
    <mergeCell ref="A10:A11"/>
    <mergeCell ref="A12:A13"/>
    <mergeCell ref="A14:A15"/>
    <mergeCell ref="A16:A17"/>
    <mergeCell ref="A18:A19"/>
    <mergeCell ref="A1:A3"/>
    <mergeCell ref="B1:B3"/>
    <mergeCell ref="C1:H2"/>
    <mergeCell ref="I1:I3"/>
    <mergeCell ref="A4:A5"/>
    <mergeCell ref="A6:A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chmo4j14</dc:creator>
  <cp:keywords/>
  <dc:description/>
  <cp:lastModifiedBy>acer</cp:lastModifiedBy>
  <cp:lastPrinted>2010-08-20T04:58:22Z</cp:lastPrinted>
  <dcterms:created xsi:type="dcterms:W3CDTF">2009-06-02T08:38:52Z</dcterms:created>
  <dcterms:modified xsi:type="dcterms:W3CDTF">2010-08-20T04:58:38Z</dcterms:modified>
  <cp:category/>
  <cp:version/>
  <cp:contentType/>
  <cp:contentStatus/>
</cp:coreProperties>
</file>